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1"/>
  <workbookPr defaultThemeVersion="166925"/>
  <mc:AlternateContent xmlns:mc="http://schemas.openxmlformats.org/markup-compatibility/2006">
    <mc:Choice Requires="x15">
      <x15ac:absPath xmlns:x15ac="http://schemas.microsoft.com/office/spreadsheetml/2010/11/ac" url="https://cchhs1-my.sharepoint.com/personal/margarita_childress_cookcountyhealth_org/Documents/MARGARITA/Provider Communication/CountyCare Website/"/>
    </mc:Choice>
  </mc:AlternateContent>
  <xr:revisionPtr revIDLastSave="0" documentId="8_{6B018321-CB01-427F-AF6C-2FF714B07779}" xr6:coauthVersionLast="47" xr6:coauthVersionMax="47" xr10:uidLastSave="{00000000-0000-0000-0000-000000000000}"/>
  <bookViews>
    <workbookView xWindow="-110" yWindow="-110" windowWidth="19420" windowHeight="11500" xr2:uid="{00D08927-9828-E04E-86CE-E8D81BB5558A}"/>
  </bookViews>
  <sheets>
    <sheet name="Report"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5" l="1"/>
  <c r="H2" i="5"/>
</calcChain>
</file>

<file path=xl/sharedStrings.xml><?xml version="1.0" encoding="utf-8"?>
<sst xmlns="http://schemas.openxmlformats.org/spreadsheetml/2006/main" count="266" uniqueCount="101">
  <si>
    <t>Entity</t>
  </si>
  <si>
    <t>Health Plan Name</t>
  </si>
  <si>
    <t>PA Requirements for Healthcare Services</t>
  </si>
  <si>
    <t>Formulary with PA Requirements</t>
  </si>
  <si>
    <t>Physical Health (PH) Auth Requests</t>
  </si>
  <si>
    <t>Physical Health (PH) Denials</t>
  </si>
  <si>
    <t>Total # of PH denied requests compared to total number of PH services provided (Claims paid)
(Ratio)</t>
  </si>
  <si>
    <t>Percentage of physical health services with PA compared to all PH claim payments  (%)</t>
  </si>
  <si>
    <t>Behavioral Health Auth Requests</t>
  </si>
  <si>
    <t>Behavioral Health (BH) Denials</t>
  </si>
  <si>
    <t>Total # of BH Prior Authorization denied requests compared to total number of BH services provided/paid
(Ratio)</t>
  </si>
  <si>
    <t>Percentage of behavioral health services with PA compared to all BH claim payments  (%)</t>
  </si>
  <si>
    <t>Pharmacy Auth Requests</t>
  </si>
  <si>
    <t>Pharmacy Denials</t>
  </si>
  <si>
    <t>Total # of Pharmacy denied requests compared to total number of Pharmacy services provided (Claims paid)
(Ratio)</t>
  </si>
  <si>
    <t>Percentage of Pharmacy services with PA compared to all Pharmacy claim payments  (%)</t>
  </si>
  <si>
    <t>Physical Health Appeals</t>
  </si>
  <si>
    <t>Physical Health Appeals Upheld</t>
  </si>
  <si>
    <t>Physical Health Appeals Overturned</t>
  </si>
  <si>
    <t>Behavioral Health Appeals</t>
  </si>
  <si>
    <t>Behavioral Health Appeals Upheld</t>
  </si>
  <si>
    <t>Behavioral Health Appeals Overturned</t>
  </si>
  <si>
    <t xml:space="preserve">Pharmacy Appeals </t>
  </si>
  <si>
    <t xml:space="preserve">Pharmacy Appeals Upheld </t>
  </si>
  <si>
    <t xml:space="preserve">Pharmacy Appeals Overturned </t>
  </si>
  <si>
    <t>#1 Denial Reason for Physical Health</t>
  </si>
  <si>
    <t>#2 Denial Reason for Physical Health</t>
  </si>
  <si>
    <t>#3 Denial Reason for Physical Health</t>
  </si>
  <si>
    <t>#4 Denial Reason for Physical Health</t>
  </si>
  <si>
    <t>#5 Denial Reason for Physical Health</t>
  </si>
  <si>
    <t>#1 Denial Reason for Behavioral Health</t>
  </si>
  <si>
    <t>#2 Denial Reason for Behavioral Health</t>
  </si>
  <si>
    <t>#3 Denial Reason for Behavioral Health</t>
  </si>
  <si>
    <t>#4 Denial Reason for Behavioral Health</t>
  </si>
  <si>
    <t>#5 Denial Reason for Behavioral Health</t>
  </si>
  <si>
    <t xml:space="preserve">#1 Denial Reason for Pharmacy </t>
  </si>
  <si>
    <t xml:space="preserve">#2 Denial Reason for Pharmacy </t>
  </si>
  <si>
    <t xml:space="preserve">#3 Denial Reason for Pharmacy </t>
  </si>
  <si>
    <t xml:space="preserve">#4 Denial Reason for Pharmacy </t>
  </si>
  <si>
    <t xml:space="preserve">#5 Denial Reason for Pharmacy </t>
  </si>
  <si>
    <t>Physical Health TAT</t>
  </si>
  <si>
    <t>Behavioral Health TAT</t>
  </si>
  <si>
    <t xml:space="preserve">Pharmacy TAT </t>
  </si>
  <si>
    <t>Evolent Services</t>
  </si>
  <si>
    <t>County Care</t>
  </si>
  <si>
    <t>Providers – CountyCare Health Plan</t>
  </si>
  <si>
    <t>N/A</t>
  </si>
  <si>
    <t>3,315: 5,189,983</t>
  </si>
  <si>
    <t>66: 573,296</t>
  </si>
  <si>
    <t>Not Medically Necessary</t>
  </si>
  <si>
    <t>Level of Care Not Appropriate</t>
  </si>
  <si>
    <t>Non-covered Service</t>
  </si>
  <si>
    <t>Experimental / Investigational Service or Procedure</t>
  </si>
  <si>
    <t>Cosmetic</t>
  </si>
  <si>
    <t>NULL</t>
  </si>
  <si>
    <t>Expedited 1.1 Days 
Standard 0.7 Days</t>
  </si>
  <si>
    <t>Expedited 0.5 Days Standard 0.6 Days</t>
  </si>
  <si>
    <t>Progeny NICU</t>
  </si>
  <si>
    <t>457: 5,189,983</t>
  </si>
  <si>
    <t>DENY Downgrade Denial</t>
  </si>
  <si>
    <t>DENY Not Medically Necessary</t>
  </si>
  <si>
    <t>DENY CCN Client Specific Administrative Denial</t>
  </si>
  <si>
    <t>Downgrade Denial Upheld After Reconsideration</t>
  </si>
  <si>
    <t>CVS</t>
  </si>
  <si>
    <t>14,834: 3,574,807</t>
  </si>
  <si>
    <t>According to the CountyCare Pharmacy Benefits page, section titled "Medications not covered on the CountyCare Formulary" (http://www.countycare.com/pdl) there is a list of some of the medical services and benefits that CountyCare does not cover. Please check your member handbook for Non-Covered Services. If you are unsure if a certain service is covered, please contact Member Services at 312-864-8200/ 855-444-1661 (toll-free) / 711 (TDD/TTY). We will be able to tell you whether or not a service is covered.</t>
  </si>
  <si>
    <t>The request contains an excluded NDC (National Drug Code) of a covered product. Please ask your pharmacy to use the product(s) that contains the NDC that your prescription benefit will cover. We ask that you refer to your plan’s formulary for alternatives (http://www.countycare.com/pdl).</t>
  </si>
  <si>
    <t>The service is not medically necessary. You have a diagnosis of Type 2 diabetes mellitus without complications. The request is for Ozempic. Your plan only covers this drug when A) your A1C is sent to us, and your test results are in a certain range (history of A1C greater than or equal to 6.5 percent), B) your 2-hour plasma glucose (PG) during oral glucose tolerance test (OGTT) is sent to us, and your results are in a certain range (history of 2-hour PG greater than or equal to 200 mg/dL), C) your random plasma glucose is sent to us, and your test results are in a certain range (history of random plasma glucose greater than or equal to 200 mg/dL with symptoms of hyperglycemia (e.g., polyuria, polydipsia, polyphagia) or hyperglycemic crisis), or D) your fasting plasma glucose (FPG) is sent to us, and your results are in a certain range (history of FPG greater than or equal to 126 mg/dL). We denied your request because: A) We did not receive your results, or B) Your results were not in the approvable range. We reviewed the information we had. Your request has been denied. Your doctor can send us any new or missing information for us to review. For this drug, you may have to meet other criteria. You can request the drug policy for more details. You can also request other plan documents for your review.</t>
  </si>
  <si>
    <t>The service is not medically necessary. You have a diagnosis of other abnormal glucose. The request is for Ozempic. Your plan only covers this drug when it is used for certain health conditions. Covered use is for type 2 diabetes. Your plan does not cover the drug for your health condition that your doctor told us you have. We reviewed the information we had. Your request has been denied. Your doctor can send us any new or missing information for us to review. For this drug, you may have to meet other criteria. You can request the drug policy for more details. You can also request other plan documents for your review.</t>
  </si>
  <si>
    <t>The request did not have enough information to determine if the service is medically necessary. You have a diagnosis of Type 2 diabetes mellitus without complications. The request is for Ozempic. Your plan only covers this drug when A) your A1C is sent to us, and your test results are in a certain range (history of A1C greater than or equal to 6.5 percent), B) your 2-hour plasma glucose (PG) during oral glucose tolerance test (OGTT) is sent to us, and your results are in a certain range (history of 2-hour PG greater than or equal to 200 mg/dL), C) your random plasma glucose is sent to us, and your test results are in a certain range (history of random plasma glucose greater than or equal to 200 mg/dL with symptoms of hyperglycemia (e.g., polyuria, polydipsia, polyphagia) or hyperglycemic crisis), or D) your fasting plasma glucose (FPG) is sent to us, and your results are in a certain range (history of FPG greater than or equal to 126 mg/dL). We denied your request because: A) We did not receive your results, or B) Your results were not in the approvable range. We reviewed the information we had. Your request has been denied. Your doctor can send us any new or missing information for us to review. For this drug, you may have to meet other criteria. You can request the drug policy for more details. You can also request other plan documents for your review.</t>
  </si>
  <si>
    <t>Expedited: 12.59
Standard: 45.13</t>
  </si>
  <si>
    <t>eviCore- DME</t>
  </si>
  <si>
    <t>3,311: 5,189,983</t>
  </si>
  <si>
    <t>Medical Necessity Denial</t>
  </si>
  <si>
    <t>No benefits available for this service</t>
  </si>
  <si>
    <t>Retro Criteria not met.</t>
  </si>
  <si>
    <t>Expedited 4.5 hours 
Standard 1.5 days</t>
  </si>
  <si>
    <t>Specialy Management/NCH- Oncology and Cardiology</t>
  </si>
  <si>
    <t>CountyCare</t>
  </si>
  <si>
    <t>Provider Resources – CountyCare Health Plan</t>
  </si>
  <si>
    <t>Pharmacy and Preferred Drug List – CountyCare Health Plan</t>
  </si>
  <si>
    <t>582: 5,189,983</t>
  </si>
  <si>
    <t>Does Not Meet Health Plan Policy</t>
  </si>
  <si>
    <t>Frequency guideline exceeded</t>
  </si>
  <si>
    <t>Does Not Meet New Century Health Clinical Policy</t>
  </si>
  <si>
    <t>Does Not Meet NCCN Imaging Appropriate Use Criteria</t>
  </si>
  <si>
    <t>Meets New Century Health Clinical Policy</t>
  </si>
  <si>
    <t>Does not meet Health Plan preferred drug requirements: No evidence provided of intolerance, contraindication, or FDA shortage of the preferred drug</t>
  </si>
  <si>
    <t>Does Not Meet Compendia (NCCN, Truven Micromedex, Elsevier Clinical Pharmacology, AHFS, Lexi-Drugs)</t>
  </si>
  <si>
    <t>Lack of complete clinical information provided</t>
  </si>
  <si>
    <t>Level D Pathway Selected</t>
  </si>
  <si>
    <t>Expedited 13.5 hours
 Standard 0.5 Days</t>
  </si>
  <si>
    <t>Expedited 12.3 Hours
 Standard 0.6 Days</t>
  </si>
  <si>
    <t>ESS(NIA)- Advanced Imaging, Spinal Surgery, Physical Medicine, Interventional Pain Management</t>
  </si>
  <si>
    <t>16,003: 5,189,983</t>
  </si>
  <si>
    <t>Missing or insufficient documentation to support medical necessity</t>
  </si>
  <si>
    <t>Not medically necessary</t>
  </si>
  <si>
    <t>Lack of documentation demonstrating completion of conservative treatment options or prior testing</t>
  </si>
  <si>
    <t>Administrative Denial</t>
  </si>
  <si>
    <t>Retro Criteria not met</t>
  </si>
  <si>
    <t>Expedited 1.0 Days
Standard 0.8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</si>
</sst>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6">
    <font>
      <sz val="12"/>
      <color theme="1"/>
      <name val="Calibri"/>
      <family val="2"/>
      <scheme val="minor"/>
    </font>
    <font>
      <b/>
      <sz val="14"/>
      <color theme="1"/>
      <name val="Calibri"/>
      <family val="2"/>
      <scheme val="minor"/>
    </font>
    <font>
      <sz val="12"/>
      <color theme="1"/>
      <name val="Calibri"/>
      <family val="2"/>
      <scheme val="minor"/>
    </font>
    <font>
      <sz val="11"/>
      <color rgb="FF000000"/>
      <name val="Calibri"/>
      <family val="2"/>
      <scheme val="minor"/>
    </font>
    <font>
      <sz val="12"/>
      <color rgb="FF000000"/>
      <name val="Calibri"/>
      <family val="2"/>
    </font>
    <font>
      <u/>
      <sz val="12"/>
      <color theme="10"/>
      <name val="Calibri"/>
      <family val="2"/>
      <scheme val="minor"/>
    </font>
    <font>
      <b/>
      <sz val="14"/>
      <color theme="0"/>
      <name val="Calibri"/>
      <family val="2"/>
    </font>
    <font>
      <b/>
      <sz val="14"/>
      <color theme="1"/>
      <name val="Calibri"/>
      <family val="2"/>
    </font>
    <font>
      <sz val="14"/>
      <color theme="1"/>
      <name val="Calibri"/>
      <family val="2"/>
    </font>
    <font>
      <u/>
      <sz val="14"/>
      <color theme="10"/>
      <name val="Calibri"/>
      <family val="2"/>
      <scheme val="minor"/>
    </font>
    <font>
      <sz val="14"/>
      <name val="Calibri"/>
      <family val="2"/>
    </font>
    <font>
      <sz val="14"/>
      <color rgb="FF000000"/>
      <name val="Calibri"/>
      <family val="2"/>
    </font>
    <font>
      <u/>
      <sz val="14"/>
      <color rgb="FF0563C1"/>
      <name val="Calibri"/>
      <family val="2"/>
    </font>
    <font>
      <b/>
      <sz val="14"/>
      <color rgb="FF000000"/>
      <name val="Calibri"/>
      <family val="2"/>
    </font>
    <font>
      <b/>
      <sz val="14"/>
      <name val="Calibri"/>
      <family val="2"/>
    </font>
    <font>
      <b/>
      <sz val="16"/>
      <color theme="1"/>
      <name val="Calibri"/>
      <family val="2"/>
    </font>
  </fonts>
  <fills count="7">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FF00"/>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000000"/>
      </left>
      <right style="thin">
        <color rgb="FFD3D3D3"/>
      </right>
      <top style="thin">
        <color rgb="FFD3D3D3"/>
      </top>
      <bottom style="thin">
        <color rgb="FFD3D3D3"/>
      </bottom>
      <diagonal/>
    </border>
  </borders>
  <cellStyleXfs count="5">
    <xf numFmtId="0" fontId="0" fillId="0" borderId="0"/>
    <xf numFmtId="9" fontId="2" fillId="0" borderId="0" applyFont="0" applyFill="0" applyBorder="0" applyAlignment="0" applyProtection="0"/>
    <xf numFmtId="43" fontId="2" fillId="0" borderId="0" applyFont="0" applyFill="0" applyBorder="0" applyAlignment="0" applyProtection="0"/>
    <xf numFmtId="0" fontId="3" fillId="0" borderId="0"/>
    <xf numFmtId="0" fontId="5" fillId="0" borderId="0" applyNumberFormat="0" applyFill="0" applyBorder="0" applyAlignment="0" applyProtection="0"/>
  </cellStyleXfs>
  <cellXfs count="38">
    <xf numFmtId="0" fontId="0" fillId="0" borderId="0" xfId="0"/>
    <xf numFmtId="0" fontId="0" fillId="0" borderId="0" xfId="0" applyAlignment="1">
      <alignment wrapText="1"/>
    </xf>
    <xf numFmtId="0" fontId="0" fillId="0" borderId="0" xfId="0" applyAlignment="1">
      <alignment vertical="top" wrapText="1"/>
    </xf>
    <xf numFmtId="0" fontId="4" fillId="0" borderId="2" xfId="3" applyFont="1" applyBorder="1" applyAlignment="1">
      <alignment horizontal="right" wrapText="1" readingOrder="1"/>
    </xf>
    <xf numFmtId="0" fontId="4" fillId="0" borderId="3" xfId="3" applyFont="1" applyBorder="1" applyAlignment="1">
      <alignment horizontal="right" wrapText="1" readingOrder="1"/>
    </xf>
    <xf numFmtId="0" fontId="11" fillId="0" borderId="1" xfId="0" applyFont="1" applyBorder="1" applyAlignment="1">
      <alignment horizontal="center" vertical="top" wrapText="1" readingOrder="1"/>
    </xf>
    <xf numFmtId="0" fontId="13" fillId="0" borderId="1" xfId="0" applyFont="1" applyBorder="1" applyAlignment="1">
      <alignment horizontal="center" vertical="top" wrapText="1" readingOrder="1"/>
    </xf>
    <xf numFmtId="0" fontId="6" fillId="2" borderId="1" xfId="0" applyFont="1" applyFill="1" applyBorder="1" applyAlignment="1">
      <alignment vertical="top" wrapText="1"/>
    </xf>
    <xf numFmtId="0" fontId="7" fillId="4" borderId="1" xfId="0" applyFont="1" applyFill="1" applyBorder="1" applyAlignment="1">
      <alignment vertical="top" wrapText="1"/>
    </xf>
    <xf numFmtId="0" fontId="7" fillId="5" borderId="1" xfId="0" applyFont="1" applyFill="1" applyBorder="1" applyAlignment="1">
      <alignment vertical="top" wrapText="1"/>
    </xf>
    <xf numFmtId="0" fontId="7" fillId="3" borderId="1" xfId="0" applyFont="1" applyFill="1" applyBorder="1" applyAlignment="1">
      <alignment vertical="top" wrapText="1"/>
    </xf>
    <xf numFmtId="0" fontId="7" fillId="6" borderId="1" xfId="0" applyFont="1" applyFill="1" applyBorder="1" applyAlignment="1">
      <alignment vertical="top" wrapText="1"/>
    </xf>
    <xf numFmtId="0" fontId="8" fillId="0" borderId="1" xfId="0" applyFont="1" applyBorder="1" applyAlignment="1">
      <alignment vertical="top" wrapText="1"/>
    </xf>
    <xf numFmtId="0" fontId="8" fillId="0" borderId="1" xfId="0" applyFont="1" applyBorder="1" applyAlignment="1">
      <alignment horizontal="center" vertical="top" wrapText="1"/>
    </xf>
    <xf numFmtId="165" fontId="7" fillId="0" borderId="1" xfId="2" applyNumberFormat="1" applyFont="1" applyFill="1" applyBorder="1" applyAlignment="1">
      <alignment horizontal="center" vertical="top" wrapText="1"/>
    </xf>
    <xf numFmtId="0" fontId="7" fillId="0" borderId="1" xfId="0" applyFont="1" applyBorder="1" applyAlignment="1">
      <alignment horizontal="center" vertical="top"/>
    </xf>
    <xf numFmtId="164" fontId="7" fillId="0" borderId="1" xfId="1" applyNumberFormat="1" applyFont="1" applyFill="1" applyBorder="1" applyAlignment="1">
      <alignment horizontal="center" vertical="top" wrapText="1"/>
    </xf>
    <xf numFmtId="46" fontId="7" fillId="0" borderId="1" xfId="0" applyNumberFormat="1" applyFont="1" applyBorder="1" applyAlignment="1">
      <alignment horizontal="center" vertical="top"/>
    </xf>
    <xf numFmtId="164" fontId="8" fillId="0" borderId="1" xfId="1" applyNumberFormat="1" applyFont="1" applyFill="1" applyBorder="1" applyAlignment="1">
      <alignment horizontal="center" vertical="top" wrapText="1"/>
    </xf>
    <xf numFmtId="3" fontId="7" fillId="0" borderId="1" xfId="1" applyNumberFormat="1" applyFont="1" applyFill="1" applyBorder="1" applyAlignment="1">
      <alignment horizontal="center" vertical="top" wrapText="1"/>
    </xf>
    <xf numFmtId="1" fontId="7" fillId="0" borderId="1" xfId="1" applyNumberFormat="1" applyFont="1" applyFill="1" applyBorder="1" applyAlignment="1">
      <alignment horizontal="center" vertical="top" wrapText="1"/>
    </xf>
    <xf numFmtId="0" fontId="7" fillId="0" borderId="1" xfId="0" applyFont="1" applyBorder="1" applyAlignment="1">
      <alignment horizontal="center" vertical="top" wrapText="1"/>
    </xf>
    <xf numFmtId="0" fontId="7" fillId="0" borderId="0" xfId="0" applyFont="1" applyAlignment="1">
      <alignment horizontal="center" vertical="top" wrapText="1"/>
    </xf>
    <xf numFmtId="165" fontId="7" fillId="0" borderId="1" xfId="2" applyNumberFormat="1" applyFont="1" applyBorder="1" applyAlignment="1">
      <alignment horizontal="center" vertical="top" wrapText="1"/>
    </xf>
    <xf numFmtId="0" fontId="8" fillId="0" borderId="1" xfId="0" applyFont="1" applyBorder="1" applyAlignment="1">
      <alignment horizontal="center" vertical="top"/>
    </xf>
    <xf numFmtId="0" fontId="14" fillId="0" borderId="1" xfId="0" applyFont="1" applyBorder="1" applyAlignment="1">
      <alignment horizontal="center" vertical="top" wrapText="1"/>
    </xf>
    <xf numFmtId="0" fontId="13" fillId="0" borderId="4" xfId="0" applyFont="1" applyBorder="1" applyAlignment="1">
      <alignment horizontal="center" vertical="top" wrapText="1" readingOrder="1"/>
    </xf>
    <xf numFmtId="0" fontId="10" fillId="0" borderId="1" xfId="0" applyFont="1" applyBorder="1" applyAlignment="1">
      <alignment horizontal="center" vertical="top" wrapText="1"/>
    </xf>
    <xf numFmtId="3" fontId="13" fillId="0" borderId="1" xfId="0" applyNumberFormat="1" applyFont="1" applyBorder="1" applyAlignment="1">
      <alignment horizontal="center" vertical="top" wrapText="1" readingOrder="1"/>
    </xf>
    <xf numFmtId="10" fontId="13" fillId="0" borderId="1" xfId="0" applyNumberFormat="1" applyFont="1" applyBorder="1" applyAlignment="1">
      <alignment horizontal="center" vertical="top" wrapText="1" readingOrder="1"/>
    </xf>
    <xf numFmtId="3" fontId="11" fillId="0" borderId="1" xfId="0" applyNumberFormat="1" applyFont="1" applyBorder="1" applyAlignment="1">
      <alignment horizontal="center" vertical="top" wrapText="1" readingOrder="1"/>
    </xf>
    <xf numFmtId="49" fontId="13" fillId="0" borderId="1" xfId="0" applyNumberFormat="1" applyFont="1" applyBorder="1" applyAlignment="1">
      <alignment horizontal="center" vertical="top" wrapText="1" readingOrder="1"/>
    </xf>
    <xf numFmtId="0" fontId="12" fillId="0" borderId="1" xfId="3" applyFont="1" applyBorder="1" applyAlignment="1">
      <alignment horizontal="center" vertical="top" wrapText="1" readingOrder="1"/>
    </xf>
    <xf numFmtId="3" fontId="7" fillId="0" borderId="1" xfId="0" applyNumberFormat="1" applyFont="1" applyBorder="1" applyAlignment="1">
      <alignment horizontal="center" vertical="top" wrapText="1"/>
    </xf>
    <xf numFmtId="0" fontId="9" fillId="0" borderId="1" xfId="4" applyFont="1" applyBorder="1" applyAlignment="1">
      <alignment vertical="top" wrapText="1"/>
    </xf>
    <xf numFmtId="0" fontId="15" fillId="0" borderId="1" xfId="0" applyFont="1" applyBorder="1" applyAlignment="1">
      <alignment vertical="top" wrapText="1"/>
    </xf>
    <xf numFmtId="0" fontId="1" fillId="4" borderId="0" xfId="0" applyFont="1" applyFill="1" applyAlignment="1">
      <alignment vertical="top" wrapText="1"/>
    </xf>
    <xf numFmtId="0" fontId="1" fillId="5" borderId="0" xfId="0" applyFont="1" applyFill="1" applyAlignment="1">
      <alignment vertical="top" wrapText="1"/>
    </xf>
  </cellXfs>
  <cellStyles count="5">
    <cellStyle name="Comma" xfId="2" builtinId="3"/>
    <cellStyle name="Hyperlink" xfId="4" builtinId="8"/>
    <cellStyle name="Normal" xfId="0" builtinId="0"/>
    <cellStyle name="Normal 2" xfId="3" xr:uid="{3FC2165E-16AD-4B3E-8F4B-59063EA88A78}"/>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untycare.com/providers/" TargetMode="External"/><Relationship Id="rId2" Type="http://schemas.openxmlformats.org/officeDocument/2006/relationships/hyperlink" Target="https://countycare.com/providers/preferred-drug-list/" TargetMode="External"/><Relationship Id="rId1" Type="http://schemas.openxmlformats.org/officeDocument/2006/relationships/hyperlink" Target="https://countycare.com/providers/provider-resources/" TargetMode="External"/><Relationship Id="rId6" Type="http://schemas.openxmlformats.org/officeDocument/2006/relationships/printerSettings" Target="../printerSettings/printerSettings1.bin"/><Relationship Id="rId5" Type="http://schemas.openxmlformats.org/officeDocument/2006/relationships/hyperlink" Target="https://countycare.com/providers/" TargetMode="External"/><Relationship Id="rId4" Type="http://schemas.openxmlformats.org/officeDocument/2006/relationships/hyperlink" Target="https://countycare.com/provid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C6524-07FB-4925-989A-239955B5459B}">
  <dimension ref="A1:AS7"/>
  <sheetViews>
    <sheetView tabSelected="1" zoomScale="80" zoomScaleNormal="80" workbookViewId="0">
      <selection activeCell="H2" sqref="H2"/>
    </sheetView>
  </sheetViews>
  <sheetFormatPr defaultColWidth="11.375" defaultRowHeight="15.6"/>
  <cols>
    <col min="1" max="1" width="43.875" style="2" customWidth="1"/>
    <col min="2" max="2" width="15.875" style="2" customWidth="1"/>
    <col min="3" max="3" width="13.375" style="2" bestFit="1" customWidth="1"/>
    <col min="4" max="4" width="17.875" style="2" customWidth="1"/>
    <col min="5" max="5" width="12.75" style="2" customWidth="1"/>
    <col min="6" max="6" width="13.875" style="2" bestFit="1" customWidth="1"/>
    <col min="7" max="7" width="23.875" style="2" customWidth="1"/>
    <col min="8" max="8" width="20.75" style="2" customWidth="1"/>
    <col min="9" max="9" width="12.75" style="2" bestFit="1" customWidth="1"/>
    <col min="10" max="10" width="13.875" style="2" bestFit="1" customWidth="1"/>
    <col min="11" max="11" width="21.75" style="2" customWidth="1"/>
    <col min="12" max="12" width="17.875" style="2" customWidth="1"/>
    <col min="13" max="13" width="13.25" style="2" customWidth="1"/>
    <col min="14" max="14" width="11.125" style="2" bestFit="1" customWidth="1"/>
    <col min="15" max="15" width="17.875" style="2" customWidth="1"/>
    <col min="16" max="16" width="19.625" style="2" customWidth="1"/>
    <col min="17" max="18" width="10.75" style="2" customWidth="1"/>
    <col min="19" max="19" width="13.25" style="2" customWidth="1"/>
    <col min="20" max="20" width="13.125" style="2" bestFit="1" customWidth="1"/>
    <col min="21" max="21" width="11.875" style="2" bestFit="1" customWidth="1"/>
    <col min="22" max="22" width="15" style="2" bestFit="1" customWidth="1"/>
    <col min="23" max="23" width="11.125" style="2" bestFit="1" customWidth="1"/>
    <col min="24" max="24" width="11" style="2" customWidth="1"/>
    <col min="25" max="25" width="13.125" style="2" bestFit="1" customWidth="1"/>
    <col min="26" max="26" width="23.625" style="2" bestFit="1" customWidth="1"/>
    <col min="27" max="27" width="22.875" style="2" customWidth="1"/>
    <col min="28" max="28" width="33.625" style="2" customWidth="1"/>
    <col min="29" max="29" width="28.875" style="2" customWidth="1"/>
    <col min="30" max="30" width="18.625" style="2" customWidth="1"/>
    <col min="31" max="31" width="19.375" style="2" customWidth="1"/>
    <col min="32" max="32" width="22.125" style="2" customWidth="1"/>
    <col min="33" max="33" width="21.375" style="2" customWidth="1"/>
    <col min="34" max="34" width="26.625" style="2" customWidth="1"/>
    <col min="35" max="35" width="20.5" style="2" customWidth="1"/>
    <col min="36" max="36" width="33.625" style="2" customWidth="1"/>
    <col min="37" max="37" width="27.25" style="2" customWidth="1"/>
    <col min="38" max="38" width="31.375" style="2" customWidth="1"/>
    <col min="39" max="39" width="34.625" style="2" customWidth="1"/>
    <col min="40" max="40" width="35.875" style="2" customWidth="1"/>
    <col min="41" max="41" width="32" style="2" customWidth="1"/>
    <col min="42" max="42" width="19.75" style="2" customWidth="1"/>
    <col min="43" max="43" width="24.875" style="2" customWidth="1"/>
    <col min="44" max="44" width="17" style="1" bestFit="1" customWidth="1"/>
    <col min="45" max="45" width="17.5" style="1" bestFit="1" customWidth="1"/>
    <col min="46" max="16384" width="11.375" style="1"/>
  </cols>
  <sheetData>
    <row r="1" spans="1:45" ht="170.1" customHeight="1">
      <c r="A1" s="7" t="s">
        <v>0</v>
      </c>
      <c r="B1" s="7" t="s">
        <v>1</v>
      </c>
      <c r="C1" s="7" t="s">
        <v>2</v>
      </c>
      <c r="D1" s="7" t="s">
        <v>3</v>
      </c>
      <c r="E1" s="8" t="s">
        <v>4</v>
      </c>
      <c r="F1" s="8" t="s">
        <v>5</v>
      </c>
      <c r="G1" s="36" t="s">
        <v>6</v>
      </c>
      <c r="H1" s="8" t="s">
        <v>7</v>
      </c>
      <c r="I1" s="9" t="s">
        <v>8</v>
      </c>
      <c r="J1" s="9" t="s">
        <v>9</v>
      </c>
      <c r="K1" s="37" t="s">
        <v>10</v>
      </c>
      <c r="L1" s="9" t="s">
        <v>11</v>
      </c>
      <c r="M1" s="10" t="s">
        <v>12</v>
      </c>
      <c r="N1" s="10" t="s">
        <v>13</v>
      </c>
      <c r="O1" s="11" t="s">
        <v>14</v>
      </c>
      <c r="P1" s="11" t="s">
        <v>15</v>
      </c>
      <c r="Q1" s="8" t="s">
        <v>16</v>
      </c>
      <c r="R1" s="8" t="s">
        <v>17</v>
      </c>
      <c r="S1" s="8" t="s">
        <v>18</v>
      </c>
      <c r="T1" s="9" t="s">
        <v>19</v>
      </c>
      <c r="U1" s="9" t="s">
        <v>20</v>
      </c>
      <c r="V1" s="9" t="s">
        <v>21</v>
      </c>
      <c r="W1" s="10" t="s">
        <v>22</v>
      </c>
      <c r="X1" s="10" t="s">
        <v>23</v>
      </c>
      <c r="Y1" s="10" t="s">
        <v>24</v>
      </c>
      <c r="Z1" s="8" t="s">
        <v>25</v>
      </c>
      <c r="AA1" s="8" t="s">
        <v>26</v>
      </c>
      <c r="AB1" s="8" t="s">
        <v>27</v>
      </c>
      <c r="AC1" s="8" t="s">
        <v>28</v>
      </c>
      <c r="AD1" s="8" t="s">
        <v>29</v>
      </c>
      <c r="AE1" s="9" t="s">
        <v>30</v>
      </c>
      <c r="AF1" s="9" t="s">
        <v>31</v>
      </c>
      <c r="AG1" s="9" t="s">
        <v>32</v>
      </c>
      <c r="AH1" s="9" t="s">
        <v>33</v>
      </c>
      <c r="AI1" s="9" t="s">
        <v>34</v>
      </c>
      <c r="AJ1" s="10" t="s">
        <v>35</v>
      </c>
      <c r="AK1" s="10" t="s">
        <v>36</v>
      </c>
      <c r="AL1" s="10" t="s">
        <v>37</v>
      </c>
      <c r="AM1" s="10" t="s">
        <v>38</v>
      </c>
      <c r="AN1" s="10" t="s">
        <v>39</v>
      </c>
      <c r="AO1" s="8" t="s">
        <v>40</v>
      </c>
      <c r="AP1" s="9" t="s">
        <v>41</v>
      </c>
      <c r="AQ1" s="10" t="s">
        <v>42</v>
      </c>
    </row>
    <row r="2" spans="1:45" ht="84.95" customHeight="1">
      <c r="A2" s="35" t="s">
        <v>43</v>
      </c>
      <c r="B2" s="12" t="s">
        <v>44</v>
      </c>
      <c r="C2" s="34" t="s">
        <v>45</v>
      </c>
      <c r="D2" s="13" t="s">
        <v>46</v>
      </c>
      <c r="E2" s="14">
        <v>57582</v>
      </c>
      <c r="F2" s="14">
        <v>3315</v>
      </c>
      <c r="G2" s="15" t="s">
        <v>47</v>
      </c>
      <c r="H2" s="16">
        <f>845901/5189983</f>
        <v>0.16298723907188134</v>
      </c>
      <c r="I2" s="14">
        <v>8013</v>
      </c>
      <c r="J2" s="14">
        <v>66</v>
      </c>
      <c r="K2" s="17" t="s">
        <v>48</v>
      </c>
      <c r="L2" s="18">
        <f>125487/573296</f>
        <v>0.21888692752086183</v>
      </c>
      <c r="M2" s="18" t="s">
        <v>46</v>
      </c>
      <c r="N2" s="18" t="s">
        <v>46</v>
      </c>
      <c r="O2" s="18" t="s">
        <v>46</v>
      </c>
      <c r="P2" s="18" t="s">
        <v>46</v>
      </c>
      <c r="Q2" s="19">
        <v>1166</v>
      </c>
      <c r="R2" s="20">
        <v>273</v>
      </c>
      <c r="S2" s="20">
        <v>893</v>
      </c>
      <c r="T2" s="20">
        <v>17</v>
      </c>
      <c r="U2" s="20">
        <v>5</v>
      </c>
      <c r="V2" s="20">
        <v>12</v>
      </c>
      <c r="W2" s="18" t="s">
        <v>46</v>
      </c>
      <c r="X2" s="18" t="s">
        <v>46</v>
      </c>
      <c r="Y2" s="18" t="s">
        <v>46</v>
      </c>
      <c r="Z2" s="21" t="s">
        <v>49</v>
      </c>
      <c r="AA2" s="21" t="s">
        <v>50</v>
      </c>
      <c r="AB2" s="21" t="s">
        <v>51</v>
      </c>
      <c r="AC2" s="21" t="s">
        <v>52</v>
      </c>
      <c r="AD2" s="21" t="s">
        <v>53</v>
      </c>
      <c r="AE2" s="21" t="s">
        <v>49</v>
      </c>
      <c r="AF2" s="13" t="s">
        <v>54</v>
      </c>
      <c r="AG2" s="13" t="s">
        <v>54</v>
      </c>
      <c r="AH2" s="13" t="s">
        <v>54</v>
      </c>
      <c r="AI2" s="13" t="s">
        <v>54</v>
      </c>
      <c r="AJ2" s="13" t="s">
        <v>46</v>
      </c>
      <c r="AK2" s="13" t="s">
        <v>46</v>
      </c>
      <c r="AL2" s="13" t="s">
        <v>46</v>
      </c>
      <c r="AM2" s="13" t="s">
        <v>46</v>
      </c>
      <c r="AN2" s="13" t="s">
        <v>46</v>
      </c>
      <c r="AO2" s="22" t="s">
        <v>55</v>
      </c>
      <c r="AP2" s="21" t="s">
        <v>56</v>
      </c>
      <c r="AQ2" s="13" t="s">
        <v>46</v>
      </c>
    </row>
    <row r="3" spans="1:45" ht="84.95" customHeight="1">
      <c r="A3" s="35" t="s">
        <v>57</v>
      </c>
      <c r="B3" s="12" t="s">
        <v>44</v>
      </c>
      <c r="C3" s="13" t="s">
        <v>46</v>
      </c>
      <c r="D3" s="13" t="s">
        <v>46</v>
      </c>
      <c r="E3" s="23">
        <v>7377</v>
      </c>
      <c r="F3" s="21">
        <v>457</v>
      </c>
      <c r="G3" s="15" t="s">
        <v>58</v>
      </c>
      <c r="H3" s="24" t="s">
        <v>46</v>
      </c>
      <c r="I3" s="24" t="s">
        <v>46</v>
      </c>
      <c r="J3" s="24" t="s">
        <v>46</v>
      </c>
      <c r="K3" s="24" t="s">
        <v>46</v>
      </c>
      <c r="L3" s="24" t="s">
        <v>46</v>
      </c>
      <c r="M3" s="24" t="s">
        <v>46</v>
      </c>
      <c r="N3" s="24" t="s">
        <v>46</v>
      </c>
      <c r="O3" s="24" t="s">
        <v>46</v>
      </c>
      <c r="P3" s="24" t="s">
        <v>46</v>
      </c>
      <c r="Q3" s="24" t="s">
        <v>46</v>
      </c>
      <c r="R3" s="24" t="s">
        <v>46</v>
      </c>
      <c r="S3" s="24" t="s">
        <v>46</v>
      </c>
      <c r="T3" s="24" t="s">
        <v>46</v>
      </c>
      <c r="U3" s="24" t="s">
        <v>46</v>
      </c>
      <c r="V3" s="24" t="s">
        <v>46</v>
      </c>
      <c r="W3" s="24" t="s">
        <v>46</v>
      </c>
      <c r="X3" s="24" t="s">
        <v>46</v>
      </c>
      <c r="Y3" s="24" t="s">
        <v>46</v>
      </c>
      <c r="Z3" s="25" t="s">
        <v>59</v>
      </c>
      <c r="AA3" s="25" t="s">
        <v>60</v>
      </c>
      <c r="AB3" s="26" t="s">
        <v>61</v>
      </c>
      <c r="AC3" s="25" t="s">
        <v>62</v>
      </c>
      <c r="AD3" s="13" t="s">
        <v>46</v>
      </c>
      <c r="AE3" s="13" t="s">
        <v>46</v>
      </c>
      <c r="AF3" s="13" t="s">
        <v>46</v>
      </c>
      <c r="AG3" s="13" t="s">
        <v>46</v>
      </c>
      <c r="AH3" s="13" t="s">
        <v>46</v>
      </c>
      <c r="AI3" s="13" t="s">
        <v>46</v>
      </c>
      <c r="AJ3" s="13" t="s">
        <v>46</v>
      </c>
      <c r="AK3" s="13" t="s">
        <v>46</v>
      </c>
      <c r="AL3" s="13" t="s">
        <v>46</v>
      </c>
      <c r="AM3" s="13" t="s">
        <v>46</v>
      </c>
      <c r="AN3" s="13" t="s">
        <v>46</v>
      </c>
      <c r="AO3" s="27">
        <v>0.63</v>
      </c>
      <c r="AP3" s="13" t="s">
        <v>46</v>
      </c>
      <c r="AQ3" s="13" t="s">
        <v>46</v>
      </c>
    </row>
    <row r="4" spans="1:45" ht="114" customHeight="1">
      <c r="A4" s="35" t="s">
        <v>63</v>
      </c>
      <c r="B4" s="12" t="s">
        <v>44</v>
      </c>
      <c r="C4" s="13" t="s">
        <v>46</v>
      </c>
      <c r="D4" s="13" t="s">
        <v>46</v>
      </c>
      <c r="E4" s="15" t="s">
        <v>46</v>
      </c>
      <c r="F4" s="15" t="s">
        <v>46</v>
      </c>
      <c r="G4" s="15" t="s">
        <v>46</v>
      </c>
      <c r="H4" s="24" t="s">
        <v>46</v>
      </c>
      <c r="I4" s="24" t="s">
        <v>46</v>
      </c>
      <c r="J4" s="24" t="s">
        <v>46</v>
      </c>
      <c r="K4" s="24" t="s">
        <v>46</v>
      </c>
      <c r="L4" s="24" t="s">
        <v>46</v>
      </c>
      <c r="M4" s="28">
        <v>35020</v>
      </c>
      <c r="N4" s="28">
        <v>14834</v>
      </c>
      <c r="O4" s="6" t="s">
        <v>64</v>
      </c>
      <c r="P4" s="29">
        <v>0.41489999999999999</v>
      </c>
      <c r="Q4" s="24" t="s">
        <v>46</v>
      </c>
      <c r="R4" s="24" t="s">
        <v>46</v>
      </c>
      <c r="S4" s="24" t="s">
        <v>46</v>
      </c>
      <c r="T4" s="24" t="s">
        <v>46</v>
      </c>
      <c r="U4" s="24" t="s">
        <v>46</v>
      </c>
      <c r="V4" s="24" t="s">
        <v>46</v>
      </c>
      <c r="W4" s="30">
        <v>1747</v>
      </c>
      <c r="X4" s="5">
        <v>449</v>
      </c>
      <c r="Y4" s="30">
        <v>1298</v>
      </c>
      <c r="Z4" s="13" t="s">
        <v>46</v>
      </c>
      <c r="AA4" s="13" t="s">
        <v>46</v>
      </c>
      <c r="AB4" s="13" t="s">
        <v>46</v>
      </c>
      <c r="AC4" s="13" t="s">
        <v>46</v>
      </c>
      <c r="AD4" s="13" t="s">
        <v>46</v>
      </c>
      <c r="AE4" s="13" t="s">
        <v>46</v>
      </c>
      <c r="AF4" s="13" t="s">
        <v>46</v>
      </c>
      <c r="AG4" s="13" t="s">
        <v>46</v>
      </c>
      <c r="AH4" s="13" t="s">
        <v>46</v>
      </c>
      <c r="AI4" s="13" t="s">
        <v>46</v>
      </c>
      <c r="AJ4" s="6" t="s">
        <v>65</v>
      </c>
      <c r="AK4" s="6" t="s">
        <v>66</v>
      </c>
      <c r="AL4" s="6" t="s">
        <v>67</v>
      </c>
      <c r="AM4" s="6" t="s">
        <v>68</v>
      </c>
      <c r="AN4" s="6" t="s">
        <v>69</v>
      </c>
      <c r="AO4" s="13" t="s">
        <v>46</v>
      </c>
      <c r="AP4" s="13" t="s">
        <v>46</v>
      </c>
      <c r="AQ4" s="31" t="s">
        <v>70</v>
      </c>
    </row>
    <row r="5" spans="1:45" ht="84.95" customHeight="1">
      <c r="A5" s="35" t="s">
        <v>71</v>
      </c>
      <c r="B5" s="12" t="s">
        <v>44</v>
      </c>
      <c r="C5" s="34" t="s">
        <v>45</v>
      </c>
      <c r="D5" s="13" t="s">
        <v>46</v>
      </c>
      <c r="E5" s="14">
        <v>16267</v>
      </c>
      <c r="F5" s="14">
        <v>3311</v>
      </c>
      <c r="G5" s="15" t="s">
        <v>72</v>
      </c>
      <c r="H5" s="24" t="s">
        <v>46</v>
      </c>
      <c r="I5" s="24" t="s">
        <v>46</v>
      </c>
      <c r="J5" s="24" t="s">
        <v>46</v>
      </c>
      <c r="K5" s="24" t="s">
        <v>46</v>
      </c>
      <c r="L5" s="24" t="s">
        <v>46</v>
      </c>
      <c r="M5" s="24" t="s">
        <v>46</v>
      </c>
      <c r="N5" s="24" t="s">
        <v>46</v>
      </c>
      <c r="O5" s="24" t="s">
        <v>46</v>
      </c>
      <c r="P5" s="24" t="s">
        <v>46</v>
      </c>
      <c r="Q5" s="21">
        <v>346</v>
      </c>
      <c r="R5" s="21">
        <v>166</v>
      </c>
      <c r="S5" s="21">
        <v>154</v>
      </c>
      <c r="T5" s="24" t="s">
        <v>46</v>
      </c>
      <c r="U5" s="24" t="s">
        <v>46</v>
      </c>
      <c r="V5" s="24" t="s">
        <v>46</v>
      </c>
      <c r="W5" s="24" t="s">
        <v>46</v>
      </c>
      <c r="X5" s="24" t="s">
        <v>46</v>
      </c>
      <c r="Y5" s="24" t="s">
        <v>46</v>
      </c>
      <c r="Z5" s="21" t="s">
        <v>73</v>
      </c>
      <c r="AA5" s="21" t="s">
        <v>74</v>
      </c>
      <c r="AB5" s="21" t="s">
        <v>75</v>
      </c>
      <c r="AC5" s="13" t="s">
        <v>46</v>
      </c>
      <c r="AD5" s="13" t="s">
        <v>46</v>
      </c>
      <c r="AE5" s="13" t="s">
        <v>46</v>
      </c>
      <c r="AF5" s="13" t="s">
        <v>46</v>
      </c>
      <c r="AG5" s="13" t="s">
        <v>46</v>
      </c>
      <c r="AH5" s="13" t="s">
        <v>46</v>
      </c>
      <c r="AI5" s="13" t="s">
        <v>46</v>
      </c>
      <c r="AJ5" s="13" t="s">
        <v>46</v>
      </c>
      <c r="AK5" s="13" t="s">
        <v>46</v>
      </c>
      <c r="AL5" s="13" t="s">
        <v>46</v>
      </c>
      <c r="AM5" s="13" t="s">
        <v>46</v>
      </c>
      <c r="AN5" s="13" t="s">
        <v>46</v>
      </c>
      <c r="AO5" s="22" t="s">
        <v>76</v>
      </c>
      <c r="AP5" s="13" t="s">
        <v>46</v>
      </c>
      <c r="AQ5" s="13" t="s">
        <v>46</v>
      </c>
    </row>
    <row r="6" spans="1:45" ht="84.95" customHeight="1">
      <c r="A6" s="35" t="s">
        <v>77</v>
      </c>
      <c r="B6" s="12" t="s">
        <v>78</v>
      </c>
      <c r="C6" s="32" t="s">
        <v>79</v>
      </c>
      <c r="D6" s="32" t="s">
        <v>80</v>
      </c>
      <c r="E6" s="28">
        <v>20582</v>
      </c>
      <c r="F6" s="6">
        <v>582</v>
      </c>
      <c r="G6" s="15" t="s">
        <v>81</v>
      </c>
      <c r="H6" s="24" t="s">
        <v>46</v>
      </c>
      <c r="I6" s="5" t="s">
        <v>46</v>
      </c>
      <c r="J6" s="5" t="s">
        <v>46</v>
      </c>
      <c r="K6" s="5" t="s">
        <v>46</v>
      </c>
      <c r="L6" s="5" t="s">
        <v>46</v>
      </c>
      <c r="M6" s="28">
        <v>5382</v>
      </c>
      <c r="N6" s="6">
        <v>125</v>
      </c>
      <c r="O6" s="6" t="s">
        <v>46</v>
      </c>
      <c r="P6" s="6" t="s">
        <v>46</v>
      </c>
      <c r="Q6" s="5" t="s">
        <v>46</v>
      </c>
      <c r="R6" s="5" t="s">
        <v>46</v>
      </c>
      <c r="S6" s="5" t="s">
        <v>46</v>
      </c>
      <c r="T6" s="5" t="s">
        <v>46</v>
      </c>
      <c r="U6" s="5" t="s">
        <v>46</v>
      </c>
      <c r="V6" s="5" t="s">
        <v>46</v>
      </c>
      <c r="W6" s="5" t="s">
        <v>46</v>
      </c>
      <c r="X6" s="5" t="s">
        <v>46</v>
      </c>
      <c r="Y6" s="5" t="s">
        <v>46</v>
      </c>
      <c r="Z6" s="6" t="s">
        <v>82</v>
      </c>
      <c r="AA6" s="6" t="s">
        <v>83</v>
      </c>
      <c r="AB6" s="6" t="s">
        <v>84</v>
      </c>
      <c r="AC6" s="6" t="s">
        <v>85</v>
      </c>
      <c r="AD6" s="6" t="s">
        <v>86</v>
      </c>
      <c r="AE6" s="5" t="s">
        <v>46</v>
      </c>
      <c r="AF6" s="5" t="s">
        <v>46</v>
      </c>
      <c r="AG6" s="5" t="s">
        <v>46</v>
      </c>
      <c r="AH6" s="5" t="s">
        <v>46</v>
      </c>
      <c r="AI6" s="5" t="s">
        <v>46</v>
      </c>
      <c r="AJ6" s="6" t="s">
        <v>84</v>
      </c>
      <c r="AK6" s="6" t="s">
        <v>87</v>
      </c>
      <c r="AL6" s="6" t="s">
        <v>88</v>
      </c>
      <c r="AM6" s="6" t="s">
        <v>89</v>
      </c>
      <c r="AN6" s="6" t="s">
        <v>90</v>
      </c>
      <c r="AO6" s="21" t="s">
        <v>91</v>
      </c>
      <c r="AP6" s="13" t="s">
        <v>46</v>
      </c>
      <c r="AQ6" s="21" t="s">
        <v>92</v>
      </c>
      <c r="AR6" s="4"/>
      <c r="AS6" s="3"/>
    </row>
    <row r="7" spans="1:45" ht="87" customHeight="1">
      <c r="A7" s="35" t="s">
        <v>93</v>
      </c>
      <c r="B7" s="12" t="s">
        <v>78</v>
      </c>
      <c r="C7" s="34" t="s">
        <v>45</v>
      </c>
      <c r="D7" s="13" t="s">
        <v>46</v>
      </c>
      <c r="E7" s="33">
        <v>65633</v>
      </c>
      <c r="F7" s="33">
        <v>16003</v>
      </c>
      <c r="G7" s="15" t="s">
        <v>94</v>
      </c>
      <c r="H7" s="24" t="s">
        <v>46</v>
      </c>
      <c r="I7" s="5" t="s">
        <v>46</v>
      </c>
      <c r="J7" s="5" t="s">
        <v>46</v>
      </c>
      <c r="K7" s="5" t="s">
        <v>46</v>
      </c>
      <c r="L7" s="5" t="s">
        <v>46</v>
      </c>
      <c r="M7" s="5" t="s">
        <v>46</v>
      </c>
      <c r="N7" s="5" t="s">
        <v>46</v>
      </c>
      <c r="O7" s="5" t="s">
        <v>46</v>
      </c>
      <c r="P7" s="5" t="s">
        <v>46</v>
      </c>
      <c r="Q7" s="21">
        <v>497</v>
      </c>
      <c r="R7" s="21">
        <v>302</v>
      </c>
      <c r="S7" s="21">
        <v>195</v>
      </c>
      <c r="T7" s="5" t="s">
        <v>46</v>
      </c>
      <c r="U7" s="5" t="s">
        <v>46</v>
      </c>
      <c r="V7" s="5" t="s">
        <v>46</v>
      </c>
      <c r="W7" s="5" t="s">
        <v>46</v>
      </c>
      <c r="X7" s="5" t="s">
        <v>46</v>
      </c>
      <c r="Y7" s="5" t="s">
        <v>46</v>
      </c>
      <c r="Z7" s="21" t="s">
        <v>95</v>
      </c>
      <c r="AA7" s="21" t="s">
        <v>96</v>
      </c>
      <c r="AB7" s="21" t="s">
        <v>97</v>
      </c>
      <c r="AC7" s="21" t="s">
        <v>98</v>
      </c>
      <c r="AD7" s="21" t="s">
        <v>99</v>
      </c>
      <c r="AE7" s="5" t="s">
        <v>46</v>
      </c>
      <c r="AF7" s="5" t="s">
        <v>46</v>
      </c>
      <c r="AG7" s="5" t="s">
        <v>46</v>
      </c>
      <c r="AH7" s="5" t="s">
        <v>46</v>
      </c>
      <c r="AI7" s="5" t="s">
        <v>46</v>
      </c>
      <c r="AJ7" s="5" t="s">
        <v>46</v>
      </c>
      <c r="AK7" s="5" t="s">
        <v>46</v>
      </c>
      <c r="AL7" s="5" t="s">
        <v>46</v>
      </c>
      <c r="AM7" s="5" t="s">
        <v>46</v>
      </c>
      <c r="AN7" s="5" t="s">
        <v>46</v>
      </c>
      <c r="AO7" s="21" t="s">
        <v>100</v>
      </c>
      <c r="AP7" s="5" t="s">
        <v>46</v>
      </c>
      <c r="AQ7" s="5" t="s">
        <v>46</v>
      </c>
    </row>
  </sheetData>
  <sheetProtection sheet="1" objects="1" scenarios="1"/>
  <hyperlinks>
    <hyperlink ref="C6" r:id="rId1" xr:uid="{00000000-0004-0000-0100-000000000000}"/>
    <hyperlink ref="D6" r:id="rId2" xr:uid="{00000000-0004-0000-0100-000001000000}"/>
    <hyperlink ref="C2" r:id="rId3" location="elementor-toc__heading-anchor-0" display="https://countycare.com/providers/ - elementor-toc__heading-anchor-0" xr:uid="{89B51671-FEF8-4769-9D07-0DFDB378C955}"/>
    <hyperlink ref="C5" r:id="rId4" location="elementor-toc__heading-anchor-0" display="https://countycare.com/providers/ - elementor-toc__heading-anchor-0" xr:uid="{0405AC68-8CBF-4F50-8010-03DE84ABCABA}"/>
    <hyperlink ref="C7" r:id="rId5" location="elementor-toc__heading-anchor-0" display="https://countycare.com/providers/ - elementor-toc__heading-anchor-0" xr:uid="{51BD7C9E-256D-4F65-AF8B-05E5085DA7F3}"/>
  </hyperlinks>
  <pageMargins left="0.7" right="0.7" top="0.75" bottom="0.75" header="0.3" footer="0.3"/>
  <pageSetup orientation="portrait" r:id="rId6"/>
  <colBreaks count="1" manualBreakCount="1">
    <brk id="43" max="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6217FC1D90C7648B330DCEF49964494" ma:contentTypeVersion="17" ma:contentTypeDescription="Create a new document." ma:contentTypeScope="" ma:versionID="bd5e4d4825a0cdebee2117d241e0a8ef">
  <xsd:schema xmlns:xsd="http://www.w3.org/2001/XMLSchema" xmlns:xs="http://www.w3.org/2001/XMLSchema" xmlns:p="http://schemas.microsoft.com/office/2006/metadata/properties" xmlns:ns1="http://schemas.microsoft.com/sharepoint/v3" xmlns:ns2="6155ae61-6918-4889-a728-006a269658b9" xmlns:ns3="b98d6c61-ae32-464c-9f55-afea46265a81" targetNamespace="http://schemas.microsoft.com/office/2006/metadata/properties" ma:root="true" ma:fieldsID="0ed19bb10b853c30853a8ae8e766372a" ns1:_="" ns2:_="" ns3:_="">
    <xsd:import namespace="http://schemas.microsoft.com/sharepoint/v3"/>
    <xsd:import namespace="6155ae61-6918-4889-a728-006a269658b9"/>
    <xsd:import namespace="b98d6c61-ae32-464c-9f55-afea46265a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55ae61-6918-4889-a728-006a269658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84a70d8-1408-45dd-9857-3e93f7e3907a"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8d6c61-ae32-464c-9f55-afea46265a8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0dbbb17-99e0-418e-9e8d-300b39e2f45e}" ma:internalName="TaxCatchAll" ma:showField="CatchAllData" ma:web="b98d6c61-ae32-464c-9f55-afea46265a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6155ae61-6918-4889-a728-006a269658b9">
      <Terms xmlns="http://schemas.microsoft.com/office/infopath/2007/PartnerControls"/>
    </lcf76f155ced4ddcb4097134ff3c332f>
    <TaxCatchAll xmlns="b98d6c61-ae32-464c-9f55-afea46265a81" xsi:nil="true"/>
  </documentManagement>
</p:properties>
</file>

<file path=customXml/itemProps1.xml><?xml version="1.0" encoding="utf-8"?>
<ds:datastoreItem xmlns:ds="http://schemas.openxmlformats.org/officeDocument/2006/customXml" ds:itemID="{EF8DE317-A1A2-4F15-91E9-67275D03129E}"/>
</file>

<file path=customXml/itemProps2.xml><?xml version="1.0" encoding="utf-8"?>
<ds:datastoreItem xmlns:ds="http://schemas.openxmlformats.org/officeDocument/2006/customXml" ds:itemID="{4B58D22F-6F6F-4EE4-9CE2-7A5F9674901E}"/>
</file>

<file path=customXml/itemProps3.xml><?xml version="1.0" encoding="utf-8"?>
<ds:datastoreItem xmlns:ds="http://schemas.openxmlformats.org/officeDocument/2006/customXml" ds:itemID="{55D86D55-79AB-4980-A6ED-AE803E0FDFC1}"/>
</file>

<file path=docMetadata/LabelInfo.xml><?xml version="1.0" encoding="utf-8"?>
<clbl:labelList xmlns:clbl="http://schemas.microsoft.com/office/2020/mipLabelMetadata">
  <clbl:label id="{49bcf059-afa8-4bf9-8470-fad0c9cce27d}" enabled="0" method="" siteId="{49bcf059-afa8-4bf9-8470-fad0c9cce27d}"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
  <cp:revision/>
  <dcterms:created xsi:type="dcterms:W3CDTF">2022-03-25T17:42:52Z</dcterms:created>
  <dcterms:modified xsi:type="dcterms:W3CDTF">2026-01-29T21:13:05Z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0x01010086217FC1D90C7648B330DCEF49964494</vt:lpwstr>
  </property>
</Properties>
</file>